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660" windowHeight="5490"/>
  </bookViews>
  <sheets>
    <sheet name="2016E" sheetId="3" r:id="rId1"/>
  </sheets>
  <definedNames>
    <definedName name="_xlnm.Print_Titles" localSheetId="0">'2016E'!$11:$13</definedName>
  </definedNames>
  <calcPr calcId="145621" fullCalcOnLoad="1"/>
</workbook>
</file>

<file path=xl/calcChain.xml><?xml version="1.0" encoding="utf-8"?>
<calcChain xmlns="http://schemas.openxmlformats.org/spreadsheetml/2006/main">
  <c r="E67" i="3" l="1"/>
  <c r="C67" i="3"/>
  <c r="E66" i="3"/>
  <c r="C66" i="3"/>
  <c r="E65" i="3"/>
  <c r="C65" i="3"/>
  <c r="E46" i="3"/>
  <c r="C46" i="3"/>
  <c r="E39" i="3"/>
  <c r="C39" i="3"/>
  <c r="E32" i="3"/>
  <c r="C32" i="3"/>
  <c r="C17" i="3"/>
</calcChain>
</file>

<file path=xl/sharedStrings.xml><?xml version="1.0" encoding="utf-8"?>
<sst xmlns="http://schemas.openxmlformats.org/spreadsheetml/2006/main" count="117" uniqueCount="116">
  <si>
    <t>Allegato 1</t>
  </si>
  <si>
    <t>TITOLO
TIPOLOGIA</t>
  </si>
  <si>
    <t>DENOMINAZIONE</t>
  </si>
  <si>
    <t>COMPETENZA</t>
  </si>
  <si>
    <t>CASSA</t>
  </si>
  <si>
    <t>di cui GESTIONE
SANITARIA (*)</t>
  </si>
  <si>
    <t>Fondo pluriennale vincolato per spese correnti</t>
  </si>
  <si>
    <t>Fondo pluriennale vincolato per spese in conto capitale</t>
  </si>
  <si>
    <t>Utilizzo Risultato di Amministrazione</t>
  </si>
  <si>
    <t>Fondo di Cassa all'1/1/esercizio di riferimento</t>
  </si>
  <si>
    <t>TITOLO 1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</si>
  <si>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</si>
  <si>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</si>
  <si>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</si>
  <si>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</si>
  <si>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</si>
  <si>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</si>
  <si>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</si>
  <si>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</si>
  <si>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</si>
  <si>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da Amministrazioni Centrali</t>
  </si>
  <si>
    <t>10302</t>
  </si>
  <si>
    <t>10000</t>
  </si>
  <si>
    <t>Totale TITOLO 1: Entrate correnti di natura tributaria, contributiva e
perequativa</t>
  </si>
  <si>
    <t>TITOLO 2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</si>
  <si>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</si>
  <si>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</si>
  <si>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</si>
  <si>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</si>
  <si>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</si>
  <si>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</si>
  <si>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</si>
  <si>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</si>
  <si>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</si>
  <si>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</si>
  <si>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</si>
  <si>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</t>
  </si>
  <si>
    <t>Totale TITOLO 2: Trasferimenti correnti</t>
  </si>
  <si>
    <t>TITOLO 3</t>
  </si>
  <si>
    <t>Entrate extratributarie</t>
  </si>
  <si>
    <t>30100</t>
  </si>
  <si>
    <t>Tipologia 100: Vendita di beni e servizi e proventi derivanti dalla gestione dei
beni</t>
  </si>
  <si>
    <t>30200</t>
  </si>
  <si>
    <t>Tipologia 200: Proventi derivanti dall'attività di controllo e repressione delle
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</si>
  <si>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</si>
  <si>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</si>
  <si>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</si>
  <si>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</si>
  <si>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</si>
  <si>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</si>
  <si>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</t>
  </si>
  <si>
    <t>Totale TITOLO 3: Entrate extratributarie</t>
  </si>
  <si>
    <t>TITOLO 4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</si>
  <si>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</si>
  <si>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</si>
  <si>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</si>
  <si>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</si>
  <si>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</si>
  <si>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</si>
  <si>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</si>
  <si>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(*) Indicare gli accertamenti e le riscossioni, salvo che per le prime quattro righe che indicano previsioni definitive.
(**) Solo per le Regioni e le Province autonome che adottano il patto della salute.
(***) Voce da riportare solo se si registra un disavanzo, nel caso in cui il totale generale delle spese di competenza (impegni + FPV) è superiore al totale generale delle</t>
  </si>
  <si>
    <t>40400</t>
  </si>
  <si>
    <t>Tipologia 400: Entrate da alienazione di beni materiali e immateriali</t>
  </si>
  <si>
    <t>40500</t>
  </si>
  <si>
    <t>Tipologia 500: Altre entrate in conto capitale</t>
  </si>
  <si>
    <t>40000</t>
  </si>
  <si>
    <t>Totale TITOLO 4: Entrate in conto capitale</t>
  </si>
  <si>
    <t>TITOLO 5</t>
  </si>
  <si>
    <t>Entrate da riduzione di attività finanziarie</t>
  </si>
  <si>
    <t>50100</t>
  </si>
  <si>
    <t>Tipologia 100: Alienazione di attività finanziarie</t>
  </si>
  <si>
    <t>50200</t>
  </si>
  <si>
    <t>Tipologia 200: Riscossione di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</si>
  <si>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</si>
  <si>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</si>
  <si>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</si>
  <si>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</si>
  <si>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</t>
  </si>
  <si>
    <t>Totale TITOLO 5: Entrate da riduzione di attività finanziarie</t>
  </si>
  <si>
    <t>TITOLO 6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</si>
  <si>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</si>
  <si>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</si>
  <si>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</si>
  <si>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</si>
  <si>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</si>
  <si>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</si>
  <si>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</si>
  <si>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</si>
  <si>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</si>
  <si>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</t>
  </si>
  <si>
    <t>Totale TITOLO 6: Accensione prestiti</t>
  </si>
  <si>
    <t>TITOLO 7</t>
  </si>
  <si>
    <t>Anticipazioni da istituto tesoriere/cassiere</t>
  </si>
  <si>
    <t>70100</t>
  </si>
  <si>
    <t>Tipologia 100: Anticipazioni da istituto tesoriere/cassiere</t>
  </si>
  <si>
    <t>70000</t>
  </si>
  <si>
    <t>Totale TITOLO 7: Anticipazioni da istituto tesoriere/cassiere</t>
  </si>
  <si>
    <t>TITOLO 9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</si>
  <si>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</si>
  <si>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</si>
  <si>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</si>
  <si>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</si>
  <si>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</si>
  <si>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</t>
  </si>
  <si>
    <t>Totale TITOLO 9: Entrate per conto terzi e partite di giro</t>
  </si>
  <si>
    <t>TOTALE TITOLI</t>
  </si>
  <si>
    <t>TOTALE GENERALE DELLE ENTRATE</t>
  </si>
  <si>
    <t>UNIONE RENO GALLIERA</t>
  </si>
  <si>
    <t>PROVINCIA DI BOLOGNA</t>
  </si>
  <si>
    <t>ENTI IN CONTABILITA' FINANZIARIA SOGGETTI AL DLGS 118/2011</t>
  </si>
  <si>
    <t>Regioni, Province autonome, enti regionali e enti locali</t>
  </si>
  <si>
    <t>Prospetto di cui all'articolo 8, comma 1, del Decreto Legge 24 aprile 2014, n. 66</t>
  </si>
  <si>
    <t>Entrate</t>
  </si>
  <si>
    <t>Dati di rendiconto anno 2016 (*)</t>
  </si>
  <si>
    <r>
      <t xml:space="preserve">Tipologia 103: Tributi devoluti e regolati alle autonomie speciali </t>
    </r>
    <r>
      <rPr>
        <i/>
        <sz val="10"/>
        <color indexed="8"/>
        <rFont val="Calibri"/>
        <family val="2"/>
      </rPr>
      <t>(solo per le
Regioni)</t>
    </r>
  </si>
  <si>
    <r>
      <t xml:space="preserve">Tipologia 302: Fondi perequativi dalla Regione o Provincia autonoma </t>
    </r>
    <r>
      <rPr>
        <i/>
        <sz val="10"/>
        <color indexed="8"/>
        <rFont val="Calibri"/>
        <family val="2"/>
      </rPr>
      <t>(solo per
Enti locali)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</si>
</sst>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"/>
    </font>
    <font>
      <b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9" fillId="0" borderId="0" xfId="0" applyFont="1"/>
    <xf numFmtId="0" fontId="4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1" xfId="0" applyFont="1" applyBorder="1" applyAlignment="1"/>
    <xf numFmtId="0" fontId="4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1" fillId="0" borderId="4" xfId="0" applyFont="1" applyBorder="1" applyAlignment="1"/>
    <xf numFmtId="0" fontId="12" fillId="0" borderId="4" xfId="0" applyFont="1" applyBorder="1" applyAlignment="1">
      <alignment vertical="top" wrapText="1"/>
    </xf>
    <xf numFmtId="43" fontId="8" fillId="0" borderId="1" xfId="1" applyFont="1" applyBorder="1" applyAlignment="1">
      <alignment vertical="top" wrapText="1"/>
    </xf>
    <xf numFmtId="43" fontId="2" fillId="0" borderId="1" xfId="1" applyFont="1" applyBorder="1" applyAlignment="1"/>
    <xf numFmtId="43" fontId="8" fillId="0" borderId="4" xfId="1" applyFont="1" applyBorder="1" applyAlignment="1">
      <alignment vertical="top" wrapText="1"/>
    </xf>
    <xf numFmtId="43" fontId="2" fillId="0" borderId="4" xfId="1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43" fontId="2" fillId="0" borderId="5" xfId="1" applyFont="1" applyBorder="1" applyAlignment="1"/>
    <xf numFmtId="0" fontId="13" fillId="2" borderId="4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43" fontId="8" fillId="2" borderId="1" xfId="1" applyFont="1" applyFill="1" applyBorder="1" applyAlignment="1">
      <alignment vertical="top" wrapText="1"/>
    </xf>
    <xf numFmtId="43" fontId="2" fillId="2" borderId="1" xfId="1" applyFont="1" applyFill="1" applyBorder="1" applyAlignment="1"/>
    <xf numFmtId="0" fontId="2" fillId="2" borderId="5" xfId="0" applyFont="1" applyFill="1" applyBorder="1" applyAlignment="1"/>
    <xf numFmtId="0" fontId="2" fillId="2" borderId="1" xfId="0" applyFont="1" applyFill="1" applyBorder="1" applyAlignment="1"/>
    <xf numFmtId="0" fontId="4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43" fontId="2" fillId="2" borderId="5" xfId="1" applyFont="1" applyFill="1" applyBorder="1" applyAlignment="1"/>
    <xf numFmtId="0" fontId="5" fillId="2" borderId="7" xfId="0" applyFont="1" applyFill="1" applyBorder="1" applyAlignment="1">
      <alignment vertical="top"/>
    </xf>
    <xf numFmtId="0" fontId="0" fillId="2" borderId="7" xfId="0" applyFill="1" applyBorder="1"/>
    <xf numFmtId="43" fontId="8" fillId="2" borderId="4" xfId="1" applyFont="1" applyFill="1" applyBorder="1" applyAlignment="1">
      <alignment vertical="top" wrapText="1"/>
    </xf>
    <xf numFmtId="43" fontId="2" fillId="2" borderId="4" xfId="1" applyFont="1" applyFill="1" applyBorder="1" applyAlignment="1"/>
    <xf numFmtId="43" fontId="2" fillId="2" borderId="6" xfId="1" applyFont="1" applyFill="1" applyBorder="1" applyAlignment="1"/>
    <xf numFmtId="0" fontId="4" fillId="0" borderId="1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3">
    <cellStyle name="Migliaia" xfId="1" builtinId="3"/>
    <cellStyle name="Migliaia 2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view="pageBreakPreview" zoomScale="130" zoomScaleNormal="100" zoomScaleSheetLayoutView="130" workbookViewId="0">
      <selection activeCell="A2" sqref="A2"/>
    </sheetView>
  </sheetViews>
  <sheetFormatPr defaultRowHeight="12.75" x14ac:dyDescent="0.2"/>
  <cols>
    <col min="1" max="1" width="10.7109375" customWidth="1"/>
    <col min="2" max="2" width="55.7109375" customWidth="1"/>
    <col min="3" max="3" width="14" bestFit="1" customWidth="1"/>
    <col min="4" max="4" width="11.7109375" bestFit="1" customWidth="1"/>
    <col min="5" max="5" width="14" bestFit="1" customWidth="1"/>
    <col min="6" max="6" width="11.7109375" bestFit="1" customWidth="1"/>
  </cols>
  <sheetData>
    <row r="1" spans="1:6" x14ac:dyDescent="0.2">
      <c r="A1" t="s">
        <v>107</v>
      </c>
    </row>
    <row r="2" spans="1:6" x14ac:dyDescent="0.2">
      <c r="A2" t="s">
        <v>108</v>
      </c>
    </row>
    <row r="4" spans="1:6" x14ac:dyDescent="0.2">
      <c r="A4" s="1" t="s">
        <v>109</v>
      </c>
      <c r="D4" t="s">
        <v>0</v>
      </c>
    </row>
    <row r="5" spans="1:6" x14ac:dyDescent="0.2">
      <c r="A5" t="s">
        <v>110</v>
      </c>
    </row>
    <row r="6" spans="1:6" x14ac:dyDescent="0.2">
      <c r="A6" t="s">
        <v>111</v>
      </c>
    </row>
    <row r="8" spans="1:6" x14ac:dyDescent="0.2">
      <c r="A8" s="1" t="s">
        <v>112</v>
      </c>
    </row>
    <row r="9" spans="1:6" x14ac:dyDescent="0.2">
      <c r="A9" s="1" t="s">
        <v>113</v>
      </c>
    </row>
    <row r="11" spans="1:6" ht="25.5" x14ac:dyDescent="0.2">
      <c r="A11" s="2" t="s">
        <v>1</v>
      </c>
      <c r="B11" s="2" t="s">
        <v>2</v>
      </c>
      <c r="C11" s="36" t="s">
        <v>3</v>
      </c>
      <c r="D11" s="37"/>
      <c r="E11" s="36" t="s">
        <v>4</v>
      </c>
      <c r="F11" s="40"/>
    </row>
    <row r="12" spans="1:6" x14ac:dyDescent="0.2">
      <c r="A12" s="3"/>
      <c r="B12" s="3"/>
      <c r="C12" s="38"/>
      <c r="D12" s="39"/>
      <c r="E12" s="38"/>
      <c r="F12" s="41"/>
    </row>
    <row r="13" spans="1:6" ht="38.25" x14ac:dyDescent="0.2">
      <c r="A13" s="4"/>
      <c r="B13" s="4"/>
      <c r="C13" s="8"/>
      <c r="D13" s="2" t="s">
        <v>5</v>
      </c>
      <c r="E13" s="8"/>
      <c r="F13" s="9" t="s">
        <v>5</v>
      </c>
    </row>
    <row r="14" spans="1:6" x14ac:dyDescent="0.2">
      <c r="A14" s="13"/>
      <c r="B14" s="7" t="s">
        <v>6</v>
      </c>
      <c r="C14" s="15">
        <v>2763881.76</v>
      </c>
      <c r="D14" s="16"/>
      <c r="E14" s="27"/>
      <c r="F14" s="26"/>
    </row>
    <row r="15" spans="1:6" x14ac:dyDescent="0.2">
      <c r="A15" s="13"/>
      <c r="B15" s="7" t="s">
        <v>7</v>
      </c>
      <c r="C15" s="15">
        <v>111770.61</v>
      </c>
      <c r="D15" s="16"/>
      <c r="E15" s="27"/>
      <c r="F15" s="26"/>
    </row>
    <row r="16" spans="1:6" x14ac:dyDescent="0.2">
      <c r="A16" s="13"/>
      <c r="B16" s="7" t="s">
        <v>8</v>
      </c>
      <c r="C16" s="15">
        <v>984816.17</v>
      </c>
      <c r="D16" s="16"/>
      <c r="E16" s="27"/>
      <c r="F16" s="26"/>
    </row>
    <row r="17" spans="1:6" x14ac:dyDescent="0.2">
      <c r="A17" s="13"/>
      <c r="B17" s="7" t="s">
        <v>9</v>
      </c>
      <c r="C17" s="25">
        <f>SUM(C14:C16)</f>
        <v>3860468.5399999996</v>
      </c>
      <c r="D17" s="25"/>
      <c r="E17" s="15">
        <v>2230196.27</v>
      </c>
      <c r="F17" s="19"/>
    </row>
    <row r="18" spans="1:6" x14ac:dyDescent="0.2">
      <c r="A18" s="14" t="s">
        <v>10</v>
      </c>
      <c r="B18" s="7" t="s">
        <v>11</v>
      </c>
      <c r="C18" s="16"/>
      <c r="D18" s="16"/>
      <c r="E18" s="16"/>
      <c r="F18" s="19"/>
    </row>
    <row r="19" spans="1:6" x14ac:dyDescent="0.2">
      <c r="A19" s="12" t="s">
        <v>12</v>
      </c>
      <c r="B19" s="6" t="s">
        <v>13</v>
      </c>
      <c r="C19" s="15">
        <v>0</v>
      </c>
      <c r="D19" s="16"/>
      <c r="E19" s="15">
        <v>0</v>
      </c>
      <c r="F19" s="19"/>
    </row>
    <row r="20" spans="1:6" ht="25.5" x14ac:dyDescent="0.2">
      <c r="A20" s="12" t="s">
        <v>14</v>
      </c>
      <c r="B20" s="6" t="s">
        <v>15</v>
      </c>
      <c r="C20" s="16"/>
      <c r="D20" s="16"/>
      <c r="E20" s="16"/>
      <c r="F20" s="19"/>
    </row>
    <row r="21" spans="1:6" ht="38.25" x14ac:dyDescent="0.2">
      <c r="A21" s="12" t="s">
        <v>16</v>
      </c>
      <c r="B21" s="6" t="s">
        <v>114</v>
      </c>
      <c r="C21" s="16"/>
      <c r="D21" s="16"/>
      <c r="E21" s="16"/>
      <c r="F21" s="19"/>
    </row>
    <row r="22" spans="1:6" x14ac:dyDescent="0.2">
      <c r="A22" s="12" t="s">
        <v>17</v>
      </c>
      <c r="B22" s="6" t="s">
        <v>18</v>
      </c>
      <c r="C22" s="15">
        <v>0</v>
      </c>
      <c r="D22" s="16"/>
      <c r="E22" s="15">
        <v>0</v>
      </c>
      <c r="F22" s="19"/>
    </row>
    <row r="23" spans="1:6" x14ac:dyDescent="0.2">
      <c r="A23" s="12" t="s">
        <v>19</v>
      </c>
      <c r="B23" s="6" t="s">
        <v>20</v>
      </c>
      <c r="C23" s="15">
        <v>0</v>
      </c>
      <c r="D23" s="16"/>
      <c r="E23" s="15">
        <v>0</v>
      </c>
      <c r="F23" s="19"/>
    </row>
    <row r="24" spans="1:6" ht="38.25" x14ac:dyDescent="0.2">
      <c r="A24" s="12" t="s">
        <v>21</v>
      </c>
      <c r="B24" s="6" t="s">
        <v>115</v>
      </c>
      <c r="C24" s="15">
        <v>0</v>
      </c>
      <c r="D24" s="16"/>
      <c r="E24" s="15">
        <v>0</v>
      </c>
      <c r="F24" s="19"/>
    </row>
    <row r="25" spans="1:6" ht="38.25" x14ac:dyDescent="0.2">
      <c r="A25" s="22" t="s">
        <v>22</v>
      </c>
      <c r="B25" s="23" t="s">
        <v>23</v>
      </c>
      <c r="C25" s="24">
        <v>0</v>
      </c>
      <c r="D25" s="25"/>
      <c r="E25" s="24">
        <v>0</v>
      </c>
      <c r="F25" s="26"/>
    </row>
    <row r="26" spans="1:6" x14ac:dyDescent="0.2">
      <c r="A26" s="14" t="s">
        <v>24</v>
      </c>
      <c r="B26" s="5" t="s">
        <v>25</v>
      </c>
      <c r="C26" s="16"/>
      <c r="D26" s="16"/>
      <c r="E26" s="16"/>
      <c r="F26" s="19"/>
    </row>
    <row r="27" spans="1:6" x14ac:dyDescent="0.2">
      <c r="A27" s="12" t="s">
        <v>26</v>
      </c>
      <c r="B27" s="6" t="s">
        <v>27</v>
      </c>
      <c r="C27" s="15">
        <v>19000639.969999999</v>
      </c>
      <c r="D27" s="16"/>
      <c r="E27" s="15">
        <v>19612850.129999999</v>
      </c>
      <c r="F27" s="19"/>
    </row>
    <row r="28" spans="1:6" x14ac:dyDescent="0.2">
      <c r="A28" s="12" t="s">
        <v>28</v>
      </c>
      <c r="B28" s="6" t="s">
        <v>29</v>
      </c>
      <c r="C28" s="15">
        <v>0</v>
      </c>
      <c r="D28" s="16"/>
      <c r="E28" s="15">
        <v>0</v>
      </c>
      <c r="F28" s="19"/>
    </row>
    <row r="29" spans="1:6" x14ac:dyDescent="0.2">
      <c r="A29" s="12" t="s">
        <v>30</v>
      </c>
      <c r="B29" s="6" t="s">
        <v>31</v>
      </c>
      <c r="C29" s="15">
        <v>54680.61</v>
      </c>
      <c r="D29" s="16"/>
      <c r="E29" s="15">
        <v>39808.18</v>
      </c>
      <c r="F29" s="19"/>
    </row>
    <row r="30" spans="1:6" x14ac:dyDescent="0.2">
      <c r="A30" s="12" t="s">
        <v>32</v>
      </c>
      <c r="B30" s="6" t="s">
        <v>33</v>
      </c>
      <c r="C30" s="15">
        <v>3500</v>
      </c>
      <c r="D30" s="16"/>
      <c r="E30" s="15">
        <v>3000</v>
      </c>
      <c r="F30" s="19"/>
    </row>
    <row r="31" spans="1:6" ht="25.5" x14ac:dyDescent="0.2">
      <c r="A31" s="12" t="s">
        <v>34</v>
      </c>
      <c r="B31" s="6" t="s">
        <v>35</v>
      </c>
      <c r="C31" s="15">
        <v>0</v>
      </c>
      <c r="D31" s="16"/>
      <c r="E31" s="15">
        <v>0</v>
      </c>
      <c r="F31" s="19"/>
    </row>
    <row r="32" spans="1:6" x14ac:dyDescent="0.2">
      <c r="A32" s="22" t="s">
        <v>36</v>
      </c>
      <c r="B32" s="23" t="s">
        <v>37</v>
      </c>
      <c r="C32" s="24">
        <f>SUM(C27:C31)</f>
        <v>19058820.579999998</v>
      </c>
      <c r="D32" s="25"/>
      <c r="E32" s="24">
        <f>SUM(E27:E31)</f>
        <v>19655658.309999999</v>
      </c>
      <c r="F32" s="26"/>
    </row>
    <row r="33" spans="1:6" x14ac:dyDescent="0.2">
      <c r="A33" s="14" t="s">
        <v>38</v>
      </c>
      <c r="B33" s="5" t="s">
        <v>39</v>
      </c>
      <c r="C33" s="16"/>
      <c r="D33" s="16"/>
      <c r="E33" s="16"/>
      <c r="F33" s="19"/>
    </row>
    <row r="34" spans="1:6" ht="38.25" x14ac:dyDescent="0.2">
      <c r="A34" s="12" t="s">
        <v>40</v>
      </c>
      <c r="B34" s="6" t="s">
        <v>41</v>
      </c>
      <c r="C34" s="15">
        <v>5671745.0099999998</v>
      </c>
      <c r="D34" s="16"/>
      <c r="E34" s="15">
        <v>5215515.3</v>
      </c>
      <c r="F34" s="19"/>
    </row>
    <row r="35" spans="1:6" ht="38.25" x14ac:dyDescent="0.2">
      <c r="A35" s="12" t="s">
        <v>42</v>
      </c>
      <c r="B35" s="6" t="s">
        <v>43</v>
      </c>
      <c r="C35" s="15">
        <v>1722842.15</v>
      </c>
      <c r="D35" s="16"/>
      <c r="E35" s="15">
        <v>83776.94</v>
      </c>
      <c r="F35" s="19"/>
    </row>
    <row r="36" spans="1:6" x14ac:dyDescent="0.2">
      <c r="A36" s="12" t="s">
        <v>44</v>
      </c>
      <c r="B36" s="6" t="s">
        <v>45</v>
      </c>
      <c r="C36" s="15">
        <v>1.45</v>
      </c>
      <c r="D36" s="16"/>
      <c r="E36" s="15">
        <v>128.65</v>
      </c>
      <c r="F36" s="19"/>
    </row>
    <row r="37" spans="1:6" x14ac:dyDescent="0.2">
      <c r="A37" s="12" t="s">
        <v>46</v>
      </c>
      <c r="B37" s="6" t="s">
        <v>47</v>
      </c>
      <c r="C37" s="15">
        <v>0</v>
      </c>
      <c r="D37" s="16"/>
      <c r="E37" s="15">
        <v>0</v>
      </c>
      <c r="F37" s="19"/>
    </row>
    <row r="38" spans="1:6" x14ac:dyDescent="0.2">
      <c r="A38" s="12" t="s">
        <v>48</v>
      </c>
      <c r="B38" s="6" t="s">
        <v>49</v>
      </c>
      <c r="C38" s="15">
        <v>533521.54</v>
      </c>
      <c r="D38" s="16"/>
      <c r="E38" s="15">
        <v>543533.72</v>
      </c>
      <c r="F38" s="19"/>
    </row>
    <row r="39" spans="1:6" x14ac:dyDescent="0.2">
      <c r="A39" s="22" t="s">
        <v>50</v>
      </c>
      <c r="B39" s="23" t="s">
        <v>51</v>
      </c>
      <c r="C39" s="24">
        <f>SUM(C34:C38)</f>
        <v>7928110.1500000004</v>
      </c>
      <c r="D39" s="25"/>
      <c r="E39" s="24">
        <f>SUM(E34:E38)</f>
        <v>5842954.6100000003</v>
      </c>
      <c r="F39" s="26"/>
    </row>
    <row r="40" spans="1:6" x14ac:dyDescent="0.2">
      <c r="A40" s="14" t="s">
        <v>52</v>
      </c>
      <c r="B40" s="5" t="s">
        <v>53</v>
      </c>
      <c r="C40" s="16"/>
      <c r="D40" s="16"/>
      <c r="E40" s="16"/>
      <c r="F40" s="19"/>
    </row>
    <row r="41" spans="1:6" x14ac:dyDescent="0.2">
      <c r="A41" s="12" t="s">
        <v>54</v>
      </c>
      <c r="B41" s="6" t="s">
        <v>55</v>
      </c>
      <c r="C41" s="15">
        <v>0</v>
      </c>
      <c r="D41" s="16"/>
      <c r="E41" s="15">
        <v>0</v>
      </c>
      <c r="F41" s="19"/>
    </row>
    <row r="42" spans="1:6" x14ac:dyDescent="0.2">
      <c r="A42" s="12" t="s">
        <v>56</v>
      </c>
      <c r="B42" s="6" t="s">
        <v>57</v>
      </c>
      <c r="C42" s="15">
        <v>423507.65</v>
      </c>
      <c r="D42" s="16"/>
      <c r="E42" s="15">
        <v>567951.43999999994</v>
      </c>
      <c r="F42" s="19"/>
    </row>
    <row r="43" spans="1:6" x14ac:dyDescent="0.2">
      <c r="A43" s="12" t="s">
        <v>58</v>
      </c>
      <c r="B43" s="6" t="s">
        <v>59</v>
      </c>
      <c r="C43" s="17">
        <v>880002</v>
      </c>
      <c r="D43" s="18"/>
      <c r="E43" s="17">
        <v>889699.5</v>
      </c>
      <c r="F43" s="20"/>
    </row>
    <row r="44" spans="1:6" ht="25.5" x14ac:dyDescent="0.2">
      <c r="A44" s="10" t="s">
        <v>61</v>
      </c>
      <c r="B44" s="10" t="s">
        <v>62</v>
      </c>
      <c r="C44" s="15">
        <v>190</v>
      </c>
      <c r="D44" s="16"/>
      <c r="E44" s="15">
        <v>190</v>
      </c>
      <c r="F44" s="21"/>
    </row>
    <row r="45" spans="1:6" x14ac:dyDescent="0.2">
      <c r="A45" s="10" t="s">
        <v>63</v>
      </c>
      <c r="B45" s="10" t="s">
        <v>64</v>
      </c>
      <c r="C45" s="15">
        <v>0</v>
      </c>
      <c r="D45" s="16"/>
      <c r="E45" s="15">
        <v>0</v>
      </c>
      <c r="F45" s="21"/>
    </row>
    <row r="46" spans="1:6" x14ac:dyDescent="0.2">
      <c r="A46" s="28" t="s">
        <v>65</v>
      </c>
      <c r="B46" s="29" t="s">
        <v>66</v>
      </c>
      <c r="C46" s="24">
        <f>SUM(C41:C45)</f>
        <v>1303699.6499999999</v>
      </c>
      <c r="D46" s="25"/>
      <c r="E46" s="24">
        <f>SUM(E41:E45)</f>
        <v>1457840.94</v>
      </c>
      <c r="F46" s="30"/>
    </row>
    <row r="47" spans="1:6" x14ac:dyDescent="0.2">
      <c r="A47" s="11" t="s">
        <v>67</v>
      </c>
      <c r="B47" s="11" t="s">
        <v>68</v>
      </c>
      <c r="C47" s="16"/>
      <c r="D47" s="16"/>
      <c r="E47" s="16"/>
      <c r="F47" s="21"/>
    </row>
    <row r="48" spans="1:6" x14ac:dyDescent="0.2">
      <c r="A48" s="10" t="s">
        <v>69</v>
      </c>
      <c r="B48" s="10" t="s">
        <v>70</v>
      </c>
      <c r="C48" s="15">
        <v>0</v>
      </c>
      <c r="D48" s="16"/>
      <c r="E48" s="15">
        <v>0</v>
      </c>
      <c r="F48" s="21"/>
    </row>
    <row r="49" spans="1:6" x14ac:dyDescent="0.2">
      <c r="A49" s="10" t="s">
        <v>71</v>
      </c>
      <c r="B49" s="10" t="s">
        <v>72</v>
      </c>
      <c r="C49" s="15">
        <v>0</v>
      </c>
      <c r="D49" s="16"/>
      <c r="E49" s="15">
        <v>0</v>
      </c>
      <c r="F49" s="21"/>
    </row>
    <row r="50" spans="1:6" x14ac:dyDescent="0.2">
      <c r="A50" s="10" t="s">
        <v>73</v>
      </c>
      <c r="B50" s="10" t="s">
        <v>74</v>
      </c>
      <c r="C50" s="15">
        <v>0</v>
      </c>
      <c r="D50" s="16"/>
      <c r="E50" s="15">
        <v>0</v>
      </c>
      <c r="F50" s="21"/>
    </row>
    <row r="51" spans="1:6" x14ac:dyDescent="0.2">
      <c r="A51" s="10" t="s">
        <v>75</v>
      </c>
      <c r="B51" s="10" t="s">
        <v>76</v>
      </c>
      <c r="C51" s="15">
        <v>0</v>
      </c>
      <c r="D51" s="16"/>
      <c r="E51" s="15">
        <v>0</v>
      </c>
      <c r="F51" s="21"/>
    </row>
    <row r="52" spans="1:6" x14ac:dyDescent="0.2">
      <c r="A52" s="28" t="s">
        <v>77</v>
      </c>
      <c r="B52" s="29" t="s">
        <v>78</v>
      </c>
      <c r="C52" s="24">
        <v>0</v>
      </c>
      <c r="D52" s="25"/>
      <c r="E52" s="24">
        <v>0</v>
      </c>
      <c r="F52" s="30"/>
    </row>
    <row r="53" spans="1:6" x14ac:dyDescent="0.2">
      <c r="A53" s="11" t="s">
        <v>79</v>
      </c>
      <c r="B53" s="11" t="s">
        <v>80</v>
      </c>
      <c r="C53" s="16"/>
      <c r="D53" s="16"/>
      <c r="E53" s="16"/>
      <c r="F53" s="21"/>
    </row>
    <row r="54" spans="1:6" x14ac:dyDescent="0.2">
      <c r="A54" s="10" t="s">
        <v>81</v>
      </c>
      <c r="B54" s="10" t="s">
        <v>82</v>
      </c>
      <c r="C54" s="15">
        <v>0</v>
      </c>
      <c r="D54" s="16"/>
      <c r="E54" s="15">
        <v>0</v>
      </c>
      <c r="F54" s="21"/>
    </row>
    <row r="55" spans="1:6" x14ac:dyDescent="0.2">
      <c r="A55" s="10" t="s">
        <v>83</v>
      </c>
      <c r="B55" s="10" t="s">
        <v>84</v>
      </c>
      <c r="C55" s="15">
        <v>0</v>
      </c>
      <c r="D55" s="16"/>
      <c r="E55" s="15">
        <v>0</v>
      </c>
      <c r="F55" s="21"/>
    </row>
    <row r="56" spans="1:6" ht="25.5" x14ac:dyDescent="0.2">
      <c r="A56" s="10" t="s">
        <v>85</v>
      </c>
      <c r="B56" s="10" t="s">
        <v>86</v>
      </c>
      <c r="C56" s="15">
        <v>0</v>
      </c>
      <c r="D56" s="16"/>
      <c r="E56" s="15">
        <v>0</v>
      </c>
      <c r="F56" s="21"/>
    </row>
    <row r="57" spans="1:6" x14ac:dyDescent="0.2">
      <c r="A57" s="10" t="s">
        <v>87</v>
      </c>
      <c r="B57" s="10" t="s">
        <v>88</v>
      </c>
      <c r="C57" s="15">
        <v>0</v>
      </c>
      <c r="D57" s="16"/>
      <c r="E57" s="15">
        <v>0</v>
      </c>
      <c r="F57" s="21"/>
    </row>
    <row r="58" spans="1:6" x14ac:dyDescent="0.2">
      <c r="A58" s="28" t="s">
        <v>89</v>
      </c>
      <c r="B58" s="29" t="s">
        <v>90</v>
      </c>
      <c r="C58" s="24">
        <v>0</v>
      </c>
      <c r="D58" s="25"/>
      <c r="E58" s="24">
        <v>0</v>
      </c>
      <c r="F58" s="30"/>
    </row>
    <row r="59" spans="1:6" x14ac:dyDescent="0.2">
      <c r="A59" s="11" t="s">
        <v>91</v>
      </c>
      <c r="B59" s="11" t="s">
        <v>92</v>
      </c>
      <c r="C59" s="16"/>
      <c r="D59" s="16"/>
      <c r="E59" s="16"/>
      <c r="F59" s="21"/>
    </row>
    <row r="60" spans="1:6" x14ac:dyDescent="0.2">
      <c r="A60" s="10" t="s">
        <v>93</v>
      </c>
      <c r="B60" s="10" t="s">
        <v>94</v>
      </c>
      <c r="C60" s="15">
        <v>0</v>
      </c>
      <c r="D60" s="16"/>
      <c r="E60" s="15">
        <v>0</v>
      </c>
      <c r="F60" s="21"/>
    </row>
    <row r="61" spans="1:6" x14ac:dyDescent="0.2">
      <c r="A61" s="28" t="s">
        <v>95</v>
      </c>
      <c r="B61" s="29" t="s">
        <v>96</v>
      </c>
      <c r="C61" s="24">
        <v>0</v>
      </c>
      <c r="D61" s="25"/>
      <c r="E61" s="24">
        <v>0</v>
      </c>
      <c r="F61" s="30"/>
    </row>
    <row r="62" spans="1:6" x14ac:dyDescent="0.2">
      <c r="A62" s="11" t="s">
        <v>97</v>
      </c>
      <c r="B62" s="11" t="s">
        <v>98</v>
      </c>
      <c r="C62" s="16"/>
      <c r="D62" s="16"/>
      <c r="E62" s="16"/>
      <c r="F62" s="21"/>
    </row>
    <row r="63" spans="1:6" x14ac:dyDescent="0.2">
      <c r="A63" s="10" t="s">
        <v>99</v>
      </c>
      <c r="B63" s="10" t="s">
        <v>100</v>
      </c>
      <c r="C63" s="15">
        <v>1557549.23</v>
      </c>
      <c r="D63" s="16"/>
      <c r="E63" s="15">
        <v>1574796.51</v>
      </c>
      <c r="F63" s="21"/>
    </row>
    <row r="64" spans="1:6" x14ac:dyDescent="0.2">
      <c r="A64" s="10" t="s">
        <v>101</v>
      </c>
      <c r="B64" s="10" t="s">
        <v>102</v>
      </c>
      <c r="C64" s="15">
        <v>557009.06000000006</v>
      </c>
      <c r="D64" s="16"/>
      <c r="E64" s="15">
        <v>557921.68999999994</v>
      </c>
      <c r="F64" s="21"/>
    </row>
    <row r="65" spans="1:6" x14ac:dyDescent="0.2">
      <c r="A65" s="28" t="s">
        <v>103</v>
      </c>
      <c r="B65" s="29" t="s">
        <v>104</v>
      </c>
      <c r="C65" s="24">
        <f>SUM(C63:C64)</f>
        <v>2114558.29</v>
      </c>
      <c r="D65" s="25"/>
      <c r="E65" s="24">
        <f>SUM(E63:E64)</f>
        <v>2132718.2000000002</v>
      </c>
      <c r="F65" s="30"/>
    </row>
    <row r="66" spans="1:6" x14ac:dyDescent="0.2">
      <c r="A66" s="31" t="s">
        <v>105</v>
      </c>
      <c r="B66" s="32"/>
      <c r="C66" s="24">
        <f>+C32+C39+C46+C65</f>
        <v>30405188.669999994</v>
      </c>
      <c r="D66" s="25"/>
      <c r="E66" s="24">
        <f>+E32+E39+E46+E65</f>
        <v>29089172.059999999</v>
      </c>
      <c r="F66" s="30"/>
    </row>
    <row r="67" spans="1:6" x14ac:dyDescent="0.2">
      <c r="A67" s="31" t="s">
        <v>106</v>
      </c>
      <c r="B67" s="32"/>
      <c r="C67" s="33">
        <f>+C66+C17</f>
        <v>34265657.209999993</v>
      </c>
      <c r="D67" s="34"/>
      <c r="E67" s="33">
        <f>+E66+E17</f>
        <v>31319368.329999998</v>
      </c>
      <c r="F67" s="35"/>
    </row>
    <row r="69" spans="1:6" ht="56.25" customHeight="1" x14ac:dyDescent="0.2">
      <c r="A69" s="42" t="s">
        <v>60</v>
      </c>
      <c r="B69" s="43"/>
      <c r="C69" s="43"/>
      <c r="D69" s="43"/>
      <c r="E69" s="43"/>
      <c r="F69" s="43"/>
    </row>
  </sheetData>
  <mergeCells count="3">
    <mergeCell ref="C11:D12"/>
    <mergeCell ref="E11:F12"/>
    <mergeCell ref="A69:F69"/>
  </mergeCells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2016E</vt:lpstr>
      <vt:lpstr>'2016E'!Titoli_stampa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Zucchini</dc:creator>
  <cp:lastModifiedBy>RG</cp:lastModifiedBy>
  <cp:lastPrinted>2017-09-13T12:59:32Z</cp:lastPrinted>
  <dcterms:created xsi:type="dcterms:W3CDTF">2017-09-12T13:15:58Z</dcterms:created>
  <dcterms:modified xsi:type="dcterms:W3CDTF">2017-09-22T11:18:56Z</dcterms:modified>
</cp:coreProperties>
</file>